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<sst xmlns="http://schemas.openxmlformats.org/spreadsheetml/2006/main" count="67" uniqueCount="66">
  <si>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Наименование статьи</t>
  </si>
  <si>
    <t>План, руб.</t>
  </si>
  <si>
    <t xml:space="preserve">         Оплата труда ИТР и специалистов</t>
  </si>
  <si>
    <t xml:space="preserve">         Начисления на зарплату ИТР</t>
  </si>
  <si>
    <t xml:space="preserve">      РАСХОДЫ ПО САНИТАРНОМУ ОБСЛУЖИВАНИЮ МКД</t>
  </si>
  <si>
    <t xml:space="preserve">         Расходы на содержание мест общего пользования(уборщицы)</t>
  </si>
  <si>
    <t xml:space="preserve">            Оплата труда уборщиков лестничн.клеток</t>
  </si>
  <si>
    <t xml:space="preserve">            начисления на зарплату уборщиков</t>
  </si>
  <si>
    <t xml:space="preserve">         Расходы на содержание мусорокамер и мусоропроводов</t>
  </si>
  <si>
    <t xml:space="preserve">            Оплата труда мусоросборщиков</t>
  </si>
  <si>
    <t xml:space="preserve">            Начисления на зарплату мусорсборщ.</t>
  </si>
  <si>
    <t xml:space="preserve">      Работы по обсл.и ремонту инж.коммуникаций</t>
  </si>
  <si>
    <t xml:space="preserve">         Оплата труда РТР(слесари, электрики, эл.газосварщики)</t>
  </si>
  <si>
    <t xml:space="preserve">         Начисления на зарплату РТР инж.ком.</t>
  </si>
  <si>
    <t xml:space="preserve">      Расходы по содержанию и ремонту мест общ.пользования</t>
  </si>
  <si>
    <t xml:space="preserve">         Кровельные работы</t>
  </si>
  <si>
    <t xml:space="preserve">            Оплата труда кровельщиков</t>
  </si>
  <si>
    <t xml:space="preserve">            Начисления на зарплату кровельщиков</t>
  </si>
  <si>
    <t xml:space="preserve">         Расходы других РТР(без слесар...кровельщ.)</t>
  </si>
  <si>
    <t xml:space="preserve">            Оплата труда других РТР(без слесарей, электриков сварщиков)</t>
  </si>
  <si>
    <t xml:space="preserve">            Начисления на зарплату других РТР</t>
  </si>
  <si>
    <t xml:space="preserve">         Прочие расходы МОП и РТР</t>
  </si>
  <si>
    <t xml:space="preserve">            Спецодежда</t>
  </si>
  <si>
    <t xml:space="preserve">            Инвентарь</t>
  </si>
  <si>
    <t xml:space="preserve">            Материалы и моющие средства</t>
  </si>
  <si>
    <t xml:space="preserve">      Вывоз ТБО</t>
  </si>
  <si>
    <t xml:space="preserve">      Захоронение и переработка ТБО</t>
  </si>
  <si>
    <t xml:space="preserve">      Дезинфекция</t>
  </si>
  <si>
    <t xml:space="preserve">      Дезинсекция</t>
  </si>
  <si>
    <t xml:space="preserve">      Дератизация</t>
  </si>
  <si>
    <t xml:space="preserve">      Вода на хоз.нужды</t>
  </si>
  <si>
    <t xml:space="preserve">      Обслуживание лифтов</t>
  </si>
  <si>
    <t xml:space="preserve">      Аварийные работы</t>
  </si>
  <si>
    <t xml:space="preserve">      Ремонт систем ДУ и ППА</t>
  </si>
  <si>
    <t xml:space="preserve">         Обслуживание систем автоматизации расширительных баков</t>
  </si>
  <si>
    <t xml:space="preserve">         Обслуживание узлов управления (АУУ)</t>
  </si>
  <si>
    <t xml:space="preserve">         Проверка и очистка дымоходов и вентканалов</t>
  </si>
  <si>
    <t xml:space="preserve">         Обслуживание газового оборудования</t>
  </si>
  <si>
    <t xml:space="preserve">         Дополнительные работы по текущему ремонту</t>
  </si>
  <si>
    <t xml:space="preserve">         Очистка кровли от наледи и снега</t>
  </si>
  <si>
    <t xml:space="preserve">   ВСЕГО РАСХОДОВ</t>
  </si>
  <si>
    <t xml:space="preserve">Смета </t>
  </si>
  <si>
    <t>на 2018 год</t>
  </si>
  <si>
    <t>ГБУ "Жилищник Красносельского района"</t>
  </si>
  <si>
    <t>Расходы на содержание и текущий ремонт общего имущества МКД</t>
  </si>
  <si>
    <t>планово-нормативного расхода на содержание и текущий ремонт общего имущества МКД</t>
  </si>
  <si>
    <t xml:space="preserve">      РАСХОДЫ ПО СОДЕРЖАНИЮ СЛУЖАЩИХ И СПЕЦИАЛИСТОВ</t>
  </si>
  <si>
    <t xml:space="preserve">      РАСХОДЫ ПО ТЕКУЩЕМУ РЕМОНТУ ЖИЛИЩНОГО ФОНДА </t>
  </si>
  <si>
    <t>Итого расходов на содержание и текущий ремонт общего имущества МКД</t>
  </si>
  <si>
    <t xml:space="preserve">      Вывоз и обезвреживание бытовых отходов</t>
  </si>
  <si>
    <t xml:space="preserve">      Вывоз крупногабаритного мусора</t>
  </si>
  <si>
    <t xml:space="preserve">      Расходы на дежурное освещение лестничных клеток и работу лифтового оборудования</t>
  </si>
  <si>
    <t xml:space="preserve">      Электро-пожарная безопасность бытовых элетроплит</t>
  </si>
  <si>
    <t xml:space="preserve">         Энергосберегающие работы</t>
  </si>
  <si>
    <t xml:space="preserve">     Содержание управляющей компании</t>
  </si>
  <si>
    <t xml:space="preserve">      Услуги банка</t>
  </si>
  <si>
    <t xml:space="preserve">      Обработка внутренней поверхности ствола мусоропров, видеодиагностика стволов    мусоропровода, промывка стволов мусоропровода</t>
  </si>
  <si>
    <t xml:space="preserve">      Расходы по технической инвентаризации и изготовлению технической документации</t>
  </si>
  <si>
    <t>Величина расходов на обращение с отходами с 01.01.2018</t>
  </si>
  <si>
    <t>Величина расходов на обращение с отходами с 01.07.2018</t>
  </si>
  <si>
    <t xml:space="preserve">   Планово-нормативная ставка с 01.01.2018</t>
  </si>
  <si>
    <t xml:space="preserve">   Планово-нормативная ставка с 01.07.2018</t>
  </si>
  <si>
    <t>27,60;25,05;24,50;21,95</t>
  </si>
  <si>
    <t>Согласно Постановлению Правительства Москвы №848-ПП от 13 декабря 2016 г. "Об утверждении цен, ставок и тарифов на жилищно-коммунальные услуги для населения" для домов до 1953 года постройки включительно к ставке планово-нормативного расхода применяется повышающий коэффициент 1,394</t>
  </si>
  <si>
    <t>Заместитель директора по экономике и финансам</t>
  </si>
  <si>
    <t>С.А. Кашаева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</si>
</sst>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55">
      <selection activeCell="B63" sqref="B63"/>
    </sheetView>
  </sheetViews>
  <sheetFormatPr defaultColWidth="9.140625" defaultRowHeight="12.75"/>
  <cols>
    <col min="1" max="1" width="74.421875" style="11" customWidth="1"/>
    <col min="2" max="2" width="24.140625" style="6" customWidth="1"/>
    <col min="3" max="3" width="21.140625" style="0" customWidth="1"/>
  </cols>
  <sheetData>
    <row r="1" spans="1:2" ht="12.75">
      <c r="A1" s="8"/>
      <c r="B1" s="3"/>
    </row>
    <row r="2" spans="1:2" ht="12.75">
      <c r="A2" s="8"/>
      <c r="B2" s="3"/>
    </row>
    <row r="3" spans="1:2" ht="15">
      <c r="A3" s="14" t="s">
        <v>41</v>
      </c>
      <c r="B3" s="15"/>
    </row>
    <row r="4" spans="1:2" ht="12.75">
      <c r="A4" s="16" t="s">
        <v>45</v>
      </c>
      <c r="B4" s="16"/>
    </row>
    <row r="5" spans="1:2" ht="12.75">
      <c r="A5" s="16" t="s">
        <v>42</v>
      </c>
      <c r="B5" s="16"/>
    </row>
    <row r="6" spans="1:2" ht="12.75">
      <c r="A6" s="16" t="s">
        <v>43</v>
      </c>
      <c r="B6" s="16"/>
    </row>
    <row r="7" spans="1:2" ht="12.75">
      <c r="A7" s="9"/>
      <c r="B7" s="3"/>
    </row>
    <row r="8" spans="1:2" ht="12.75">
      <c r="A8" s="10" t="s">
        <v>0</v>
      </c>
      <c r="B8" s="4" t="s">
        <v>1</v>
      </c>
    </row>
    <row r="9" spans="1:2" ht="12.75">
      <c r="A9" s="2" t="s">
        <v>44</v>
      </c>
      <c r="B9" s="5"/>
    </row>
    <row r="10" spans="1:2" ht="12.75">
      <c r="A10" s="2" t="s">
        <v>46</v>
      </c>
      <c r="B10" s="5">
        <f>B11+B12</f>
        <v>23726481.6</v>
      </c>
    </row>
    <row r="11" spans="1:2" ht="12.75">
      <c r="A11" s="1" t="s">
        <v>2</v>
      </c>
      <c r="B11" s="5">
        <v>18220800</v>
      </c>
    </row>
    <row r="12" spans="1:2" ht="12.75">
      <c r="A12" s="1" t="s">
        <v>3</v>
      </c>
      <c r="B12" s="5">
        <v>5505681.6</v>
      </c>
    </row>
    <row r="13" spans="1:2" ht="12.75">
      <c r="A13" s="1"/>
      <c r="B13" s="5"/>
    </row>
    <row r="14" spans="1:2" ht="12.75">
      <c r="A14" s="1" t="s">
        <v>4</v>
      </c>
      <c r="B14" s="5">
        <f>B15+B18</f>
        <v>36869515.2</v>
      </c>
    </row>
    <row r="15" spans="1:2" ht="12.75">
      <c r="A15" s="1" t="s">
        <v>5</v>
      </c>
      <c r="B15" s="5">
        <f>B16+B17</f>
        <v>29700442.8</v>
      </c>
    </row>
    <row r="16" spans="1:2" ht="12.75">
      <c r="A16" s="1" t="s">
        <v>6</v>
      </c>
      <c r="B16" s="5">
        <v>22811400</v>
      </c>
    </row>
    <row r="17" spans="1:2" ht="12.75">
      <c r="A17" s="1" t="s">
        <v>7</v>
      </c>
      <c r="B17" s="5">
        <v>6889042.8</v>
      </c>
    </row>
    <row r="18" spans="1:2" ht="12.75">
      <c r="A18" s="1" t="s">
        <v>8</v>
      </c>
      <c r="B18" s="5">
        <f>B19+B20</f>
        <v>7169072.4</v>
      </c>
    </row>
    <row r="19" spans="1:2" ht="12.75">
      <c r="A19" s="1" t="s">
        <v>9</v>
      </c>
      <c r="B19" s="5">
        <v>5506200</v>
      </c>
    </row>
    <row r="20" spans="1:2" ht="12.75">
      <c r="A20" s="1" t="s">
        <v>10</v>
      </c>
      <c r="B20" s="5">
        <v>1662872.4</v>
      </c>
    </row>
    <row r="21" spans="1:2" ht="12.75">
      <c r="A21" s="1"/>
      <c r="B21" s="5"/>
    </row>
    <row r="22" spans="1:2" ht="12.75">
      <c r="A22" s="2" t="s">
        <v>47</v>
      </c>
      <c r="B22" s="5">
        <f>B23+B27+B30+B33</f>
        <v>92291965.04</v>
      </c>
    </row>
    <row r="23" spans="1:2" ht="12.75">
      <c r="A23" s="1" t="s">
        <v>11</v>
      </c>
      <c r="B23" s="5">
        <f>B24+B25</f>
        <v>33978169.2</v>
      </c>
    </row>
    <row r="24" spans="1:2" ht="12.75">
      <c r="A24" s="1" t="s">
        <v>12</v>
      </c>
      <c r="B24" s="5">
        <v>26097600</v>
      </c>
    </row>
    <row r="25" spans="1:2" ht="12.75">
      <c r="A25" s="1" t="s">
        <v>13</v>
      </c>
      <c r="B25" s="5">
        <v>7880569.2</v>
      </c>
    </row>
    <row r="26" spans="1:2" ht="12.75">
      <c r="A26" s="1" t="s">
        <v>14</v>
      </c>
      <c r="B26" s="5"/>
    </row>
    <row r="27" spans="1:2" ht="12.75">
      <c r="A27" s="1" t="s">
        <v>15</v>
      </c>
      <c r="B27" s="5">
        <f>B28+B29</f>
        <v>20386195.2</v>
      </c>
    </row>
    <row r="28" spans="1:2" ht="12.75">
      <c r="A28" s="1" t="s">
        <v>16</v>
      </c>
      <c r="B28" s="5">
        <v>15657600</v>
      </c>
    </row>
    <row r="29" spans="1:2" ht="12.75">
      <c r="A29" s="1" t="s">
        <v>17</v>
      </c>
      <c r="B29" s="5">
        <v>4728595.2</v>
      </c>
    </row>
    <row r="30" spans="1:2" ht="12.75">
      <c r="A30" s="1" t="s">
        <v>18</v>
      </c>
      <c r="B30" s="5">
        <f>B31+B32</f>
        <v>20777732.64</v>
      </c>
    </row>
    <row r="31" spans="1:2" ht="12.75">
      <c r="A31" s="1" t="s">
        <v>19</v>
      </c>
      <c r="B31" s="5">
        <v>15958320</v>
      </c>
    </row>
    <row r="32" spans="1:2" ht="12.75">
      <c r="A32" s="1" t="s">
        <v>20</v>
      </c>
      <c r="B32" s="5">
        <v>4819412.64</v>
      </c>
    </row>
    <row r="33" spans="1:2" ht="12.75">
      <c r="A33" s="1" t="s">
        <v>21</v>
      </c>
      <c r="B33" s="5">
        <f>B34+B35+B36</f>
        <v>17149868</v>
      </c>
    </row>
    <row r="34" spans="1:2" ht="12.75">
      <c r="A34" s="1" t="s">
        <v>22</v>
      </c>
      <c r="B34" s="5">
        <v>1351751.01</v>
      </c>
    </row>
    <row r="35" spans="1:2" ht="12.75">
      <c r="A35" s="1" t="s">
        <v>23</v>
      </c>
      <c r="B35" s="5">
        <v>1869537.52</v>
      </c>
    </row>
    <row r="36" spans="1:2" ht="12.75">
      <c r="A36" s="1" t="s">
        <v>24</v>
      </c>
      <c r="B36" s="5">
        <v>13928579.47</v>
      </c>
    </row>
    <row r="37" spans="1:2" ht="12.75">
      <c r="A37" s="2" t="s">
        <v>48</v>
      </c>
      <c r="B37" s="5">
        <f>B10+B14+B22</f>
        <v>152887961.84</v>
      </c>
    </row>
    <row r="38" spans="1:2" ht="12.75">
      <c r="A38" s="2"/>
      <c r="B38" s="5"/>
    </row>
    <row r="39" spans="1:2" ht="12.75">
      <c r="A39" s="2" t="s">
        <v>49</v>
      </c>
      <c r="B39" s="5">
        <v>0</v>
      </c>
    </row>
    <row r="40" spans="1:2" ht="12.75">
      <c r="A40" s="1" t="s">
        <v>25</v>
      </c>
      <c r="B40" s="5">
        <v>0</v>
      </c>
    </row>
    <row r="41" spans="1:2" ht="12.75">
      <c r="A41" s="1" t="s">
        <v>26</v>
      </c>
      <c r="B41" s="5">
        <v>0</v>
      </c>
    </row>
    <row r="42" spans="1:2" ht="12.75">
      <c r="A42" s="1"/>
      <c r="B42" s="5"/>
    </row>
    <row r="43" spans="1:2" ht="12.75">
      <c r="A43" s="2" t="s">
        <v>50</v>
      </c>
      <c r="B43" s="5">
        <v>0</v>
      </c>
    </row>
    <row r="44" spans="1:2" ht="12.75">
      <c r="A44" s="1"/>
      <c r="B44" s="5"/>
    </row>
    <row r="45" spans="1:2" ht="25.5">
      <c r="A45" s="2" t="s">
        <v>51</v>
      </c>
      <c r="B45" s="5">
        <v>29361800</v>
      </c>
    </row>
    <row r="46" spans="1:2" ht="12.75">
      <c r="A46" s="1" t="s">
        <v>27</v>
      </c>
      <c r="B46" s="5"/>
    </row>
    <row r="47" spans="1:2" ht="12.75">
      <c r="A47" s="1" t="s">
        <v>28</v>
      </c>
      <c r="B47" s="5">
        <v>2451013.29</v>
      </c>
    </row>
    <row r="48" spans="1:2" ht="12.75">
      <c r="A48" s="1" t="s">
        <v>29</v>
      </c>
      <c r="B48" s="5"/>
    </row>
    <row r="49" spans="1:2" ht="12.75">
      <c r="A49" s="1" t="s">
        <v>30</v>
      </c>
      <c r="B49" s="5">
        <v>4185641.64</v>
      </c>
    </row>
    <row r="50" spans="1:2" ht="12.75">
      <c r="A50" s="1"/>
      <c r="B50" s="5"/>
    </row>
    <row r="51" spans="1:2" ht="12.75">
      <c r="A51" s="1" t="s">
        <v>31</v>
      </c>
      <c r="B51" s="5">
        <v>17210982.31</v>
      </c>
    </row>
    <row r="52" spans="1:2" ht="12.75">
      <c r="A52" s="2" t="s">
        <v>52</v>
      </c>
      <c r="B52" s="5">
        <v>975425.85</v>
      </c>
    </row>
    <row r="53" spans="1:2" ht="12.75">
      <c r="A53" s="1" t="s">
        <v>32</v>
      </c>
      <c r="B53" s="5">
        <v>10645256.16</v>
      </c>
    </row>
    <row r="54" spans="1:2" ht="12.75">
      <c r="A54" s="1" t="s">
        <v>33</v>
      </c>
      <c r="B54" s="5">
        <v>5926656.9</v>
      </c>
    </row>
    <row r="55" spans="1:2" ht="25.5">
      <c r="A55" s="2" t="s">
        <v>56</v>
      </c>
      <c r="B55" s="5">
        <v>2018799.05</v>
      </c>
    </row>
    <row r="56" spans="1:2" ht="12.75">
      <c r="A56" s="1" t="s">
        <v>34</v>
      </c>
      <c r="B56" s="5">
        <v>393562.4</v>
      </c>
    </row>
    <row r="57" spans="1:2" ht="12.75">
      <c r="A57" s="2" t="s">
        <v>53</v>
      </c>
      <c r="B57" s="5">
        <v>1264532.4</v>
      </c>
    </row>
    <row r="58" spans="1:2" ht="12.75">
      <c r="A58" s="1" t="s">
        <v>35</v>
      </c>
      <c r="B58" s="5">
        <v>245119.2</v>
      </c>
    </row>
    <row r="59" spans="1:2" ht="12.75">
      <c r="A59" s="1" t="s">
        <v>36</v>
      </c>
      <c r="B59" s="5">
        <v>4202889.69</v>
      </c>
    </row>
    <row r="60" spans="1:2" ht="12.75">
      <c r="A60" s="1" t="s">
        <v>37</v>
      </c>
      <c r="B60" s="5">
        <v>4076380.4</v>
      </c>
    </row>
    <row r="61" spans="1:2" ht="12.75">
      <c r="A61" s="1" t="s">
        <v>39</v>
      </c>
      <c r="B61" s="5">
        <v>1897180.53</v>
      </c>
    </row>
    <row r="62" spans="1:2" ht="12.75">
      <c r="A62" s="1" t="s">
        <v>38</v>
      </c>
      <c r="B62" s="5">
        <v>5862928.54</v>
      </c>
    </row>
    <row r="63" spans="1:2" ht="12.75">
      <c r="A63" s="1"/>
      <c r="B63" s="5"/>
    </row>
    <row r="64" spans="1:2" ht="25.5">
      <c r="A64" s="2" t="s">
        <v>57</v>
      </c>
      <c r="B64" s="5">
        <v>240899.12</v>
      </c>
    </row>
    <row r="65" spans="1:2" ht="12.75">
      <c r="A65" s="2" t="s">
        <v>55</v>
      </c>
      <c r="B65" s="5"/>
    </row>
    <row r="66" spans="1:2" ht="12.75">
      <c r="A66" s="1"/>
      <c r="B66" s="5"/>
    </row>
    <row r="67" spans="1:2" ht="12.75">
      <c r="A67" s="2" t="s">
        <v>54</v>
      </c>
      <c r="B67" s="5">
        <v>17757335.76</v>
      </c>
    </row>
    <row r="68" spans="1:2" ht="12.75">
      <c r="A68" s="2"/>
      <c r="B68" s="5"/>
    </row>
    <row r="69" spans="1:2" ht="12.75">
      <c r="A69" s="1" t="s">
        <v>40</v>
      </c>
      <c r="B69" s="5">
        <f>B37+B45+B47+B49+B51+B52+B53+B54+B55+B56+B57+B58+B59+B60+B61+B64+B67+B62</f>
        <v>261604365.07999998</v>
      </c>
    </row>
    <row r="70" spans="1:3" ht="12.75">
      <c r="A70" s="1"/>
      <c r="B70" s="5"/>
      <c r="C70" s="6"/>
    </row>
    <row r="71" spans="1:2" ht="12.75">
      <c r="A71" s="2" t="s">
        <v>58</v>
      </c>
      <c r="B71" s="5">
        <v>2.34</v>
      </c>
    </row>
    <row r="72" spans="1:2" ht="12.75">
      <c r="A72" s="2" t="s">
        <v>59</v>
      </c>
      <c r="B72" s="5">
        <v>2.34</v>
      </c>
    </row>
    <row r="73" spans="1:2" ht="12.75">
      <c r="A73" s="1"/>
      <c r="B73" s="5"/>
    </row>
    <row r="74" spans="1:2" ht="12.75">
      <c r="A74" s="2" t="s">
        <v>60</v>
      </c>
      <c r="B74" s="7" t="s">
        <v>62</v>
      </c>
    </row>
    <row r="75" spans="1:2" ht="12.75">
      <c r="A75" s="12" t="s">
        <v>61</v>
      </c>
      <c r="B75" s="13" t="s">
        <v>62</v>
      </c>
    </row>
    <row r="76" spans="1:2" ht="51" customHeight="1">
      <c r="A76" s="17" t="s">
        <v>63</v>
      </c>
      <c r="B76" s="17"/>
    </row>
    <row r="79" ht="39.75" customHeight="1"/>
    <row r="80" spans="1:2" s="20" customFormat="1" ht="12.75">
      <c r="A80" s="18" t="s">
        <v>64</v>
      </c>
      <c r="B80" s="19" t="s">
        <v>65</v>
      </c>
    </row>
  </sheetData>
  <sheetProtection/>
  <mergeCells count="5">
    <mergeCell ref="A3:B3"/>
    <mergeCell ref="A4:B4"/>
    <mergeCell ref="A5:B5"/>
    <mergeCell ref="A6:B6"/>
    <mergeCell ref="A76:B76"/>
  </mergeCells>
  <printOptions horizontalCentered="1"/>
  <pageMargins left="0.1111111111111111" right="0.027777777777777776" top="0.2777777777777778" bottom="0.2777777777777778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Buhgalter07</dc:creator>
  <cp:keywords/>
  <dc:description/>
  <cp:lastModifiedBy>Даша</cp:lastModifiedBy>
  <cp:lastPrinted>2018-03-05T07:18:00Z</cp:lastPrinted>
  <dcterms:created xsi:type="dcterms:W3CDTF">2018-01-10T08:07:18Z</dcterms:created>
  <dcterms:modified xsi:type="dcterms:W3CDTF">2018-03-05T07:21:23Z</dcterms:modified>
  <cp:category/>
  <cp:version/>
  <cp:contentType/>
  <cp:contentStatus/>
</cp:coreProperties>
</file>